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bd0f63908b2447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5082026" sheetId="1" r:id="Rc9f087e844d94211"/>
  </sheets>
  <definedNames>
    <definedName name="_xlnm._FilterDatabase" localSheetId="0" hidden="1">'StockList_05082026'!$A$2:$AC$2</definedName>
  </definedNames>
</workbook>
</file>

<file path=xl/sharedStrings.xml><?xml version="1.0" encoding="utf-8"?>
<sst xmlns="http://schemas.openxmlformats.org/spreadsheetml/2006/main" count="70" uniqueCount="70">
  <si>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</si>
  <si>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</si>
  <si>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</si>
  <si>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</si>
  <si>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</si>
  <si>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</si>
  <si>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</si>
  <si>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</si>
  <si>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</si>
  <si>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</si>
  <si>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</si>
  <si>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BID_BACK</t>
  </si>
  <si>
    <t>BID_PC</t>
  </si>
  <si>
    <t>BID_TV</t>
  </si>
  <si>
    <t>BID_DIF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</si>
  <si>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</si>
  <si>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</si>
  <si>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</si>
  <si>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</si>
  <si>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</si>
  <si>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</si>
  <si>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</si>
  <si>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</si>
  <si>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</si>
  <si>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</si>
  <si>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</si>
  <si>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</si>
  <si>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</si>
  <si>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</si>
  <si>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</si>
  <si>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</si>
  <si>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</si>
  <si>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</si>
  <si>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</si>
  <si>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</si>
  <si>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</si>
  <si>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</si>
  <si>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</si>
  <si>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</si>
  <si>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</si>
  <si>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</si>
  <si>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</si>
  <si>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</si>
  <si>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</si>
  <si>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</si>
  <si>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677200</t>
  </si>
  <si>
    <t>SI1</t>
  </si>
  <si>
    <t>J</t>
  </si>
  <si>
    <t>1.01</t>
  </si>
  <si>
    <t>VG</t>
  </si>
  <si>
    <t>MD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</si>
  <si>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</si>
  <si>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</si>
  <si>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</si>
  <si>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</si>
  <si>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</si>
  <si>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</si>
  <si>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</si>
  <si>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</si>
  <si>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670046</t>
  </si>
  <si>
    <t>1.31</t>
  </si>
  <si>
    <t>8.64x6.19x1.40</t>
  </si>
  <si>
    <t>1.40</t>
  </si>
  <si>
    <t>https://www.gia.edu/report-check?reportno=6511719334</t>
  </si>
  <si>
    <t>TOTAL</t>
  </si>
  <si>
    <t>5.03</t>
  </si>
  <si>
    <t>-55.64</t>
  </si>
  <si>
    <t>1646.09</t>
  </si>
  <si>
    <t>8279.83</t>
  </si>
  <si>
    <t>8913.77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</si>
</sst>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  <fill>
      <patternFill patternType="solid">
        <fgColor rgb="FFFFFFE0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fillId="3" xfId="0">
      <alignment horizontal="center" vertical="center"/>
    </xf>
    <xf numFmtId="0" fontId="2" borderId="2" xfId="0">
      <alignment horizontal="center" vertical="center"/>
    </xf>
    <xf numFmtId="164" fontId="2" borderId="2" xfId="0">
      <alignment horizontal="center" vertical="center"/>
    </xf>
    <xf numFmtId="2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9f087e844d94211" /><Relationship Type="http://schemas.openxmlformats.org/officeDocument/2006/relationships/styles" Target="styles.xml" Id="R7082aa2f39404af5" /><Relationship Type="http://schemas.openxmlformats.org/officeDocument/2006/relationships/sharedStrings" Target="sharedStrings.xml" Id="R9d1bfc865c364740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0f1890c096264208" /><Relationship Type="http://schemas.openxmlformats.org/officeDocument/2006/relationships/hyperlink" Target="https://www.filesonsky.com/v360/imaged/677990/677990_2.jpg" TargetMode="External" Id="R8a659b9a4b854733" /><Relationship Type="http://schemas.openxmlformats.org/officeDocument/2006/relationships/hyperlink" Target="https://www.gia.edu/report-check?reportno=2546814984" TargetMode="External" Id="R475c204638b34a51" /><Relationship Type="http://schemas.openxmlformats.org/officeDocument/2006/relationships/hyperlink" Target="https://www.filesonsky.com/v360/Vision360.HTML?d=677200" TargetMode="External" Id="Rb91b4d3f09244204" /><Relationship Type="http://schemas.openxmlformats.org/officeDocument/2006/relationships/hyperlink" Target="https://www.filesonsky.com/v360/imaged/677200/677200_2.jpg" TargetMode="External" Id="Rf8eb29bb9f6543cc" /><Relationship Type="http://schemas.openxmlformats.org/officeDocument/2006/relationships/hyperlink" Target="https://www.gia.edu/report-check?reportno=2536189258" TargetMode="External" Id="R853833958b944b14" /><Relationship Type="http://schemas.openxmlformats.org/officeDocument/2006/relationships/hyperlink" Target="https://www.filesonsky.com/v360/Vision360.HTML?d=670363" TargetMode="External" Id="R15249a4237394a60" /><Relationship Type="http://schemas.openxmlformats.org/officeDocument/2006/relationships/hyperlink" Target="https://www.filesonsky.com/v360/imaged/670363/670363_2.jpg" TargetMode="External" Id="Ra46991ef58194e4a" /><Relationship Type="http://schemas.openxmlformats.org/officeDocument/2006/relationships/hyperlink" Target="https://www.gia.edu/report-check?reportno=5513167865" TargetMode="External" Id="Rf6374964e728420e" /><Relationship Type="http://schemas.openxmlformats.org/officeDocument/2006/relationships/hyperlink" Target="https://www.filesonsky.com/v360/Vision360.HTML?d=670046" TargetMode="External" Id="R86eb0d210d134724" /><Relationship Type="http://schemas.openxmlformats.org/officeDocument/2006/relationships/hyperlink" Target="https://www.filesonsky.com/v360/imaged/670046/670046_2.jpg" TargetMode="External" Id="R71eb775fabae46fc" /><Relationship Type="http://schemas.openxmlformats.org/officeDocument/2006/relationships/hyperlink" Target="https://www.gia.edu/report-check?reportno=6511719334" TargetMode="External" Id="R9791ce93055a4a7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9.140625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8" customWidth="1" style="1"/>
    <col min="17" max="17" width="8" customWidth="1" style="1"/>
    <col min="18" max="18" width="8" customWidth="1" style="1"/>
    <col min="19" max="19" width="8.5" customWidth="1" style="1"/>
    <col min="20" max="20" width="9" customWidth="1" style="1"/>
    <col min="21" max="21" width="9" customWidth="1" style="1"/>
    <col min="22" max="22" width="14.5" customWidth="1" style="1"/>
    <col min="23" max="23" width="10" customWidth="1" style="1"/>
    <col min="24" max="24" width="8.5" customWidth="1" style="1"/>
    <col min="25" max="25" width="10" customWidth="1" style="1"/>
    <col min="26" max="26" width="11" customWidth="1" style="1"/>
    <col min="27" max="27" hidden="1" width="8.5" customWidth="1" style="1"/>
    <col min="28" max="28" width="10" customWidth="1" style="1"/>
    <col min="29" max="29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2">
        <v>1</v>
      </c>
      <c r="B2" s="4" t="s">
        <v>29</v>
      </c>
      <c r="C2" s="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>
        <v>-52</v>
      </c>
      <c r="J2" s="2">
        <v>2688</v>
      </c>
      <c r="K2" s="2">
        <v>4058.88</v>
      </c>
      <c r="L2" s="2">
        <v>-52</v>
      </c>
      <c r="M2" s="2">
        <v>2688</v>
      </c>
      <c r="N2" s="2">
        <v>4058.88</v>
      </c>
      <c r="O2" s="2">
        <v>0</v>
      </c>
      <c r="P2" s="2" t="s">
        <v>36</v>
      </c>
      <c r="Q2" s="2" t="s">
        <v>37</v>
      </c>
      <c r="R2" s="2" t="s">
        <v>37</v>
      </c>
      <c r="S2" s="2" t="s">
        <v>38</v>
      </c>
      <c r="T2" s="2">
        <v>63.4</v>
      </c>
      <c r="U2" s="2">
        <v>62</v>
      </c>
      <c r="V2" s="2" t="s">
        <v>39</v>
      </c>
      <c r="W2" s="2" t="s">
        <v>40</v>
      </c>
      <c r="X2" s="2">
        <v>5600</v>
      </c>
      <c r="Y2" s="2" t="s">
        <v>41</v>
      </c>
      <c r="Z2" s="2" t="s">
        <v>42</v>
      </c>
      <c r="AA2" s="2">
        <v>8456</v>
      </c>
      <c r="AB2" s="5" t="s">
        <v>43</v>
      </c>
      <c r="AC2" s="2" t="s">
        <v>44</v>
      </c>
    </row>
    <row r="3">
      <c r="A3" s="2">
        <v>2</v>
      </c>
      <c r="B3" s="4" t="s">
        <v>29</v>
      </c>
      <c r="C3" s="4" t="s">
        <v>30</v>
      </c>
      <c r="D3" s="2" t="s">
        <v>45</v>
      </c>
      <c r="E3" s="2" t="s">
        <v>32</v>
      </c>
      <c r="F3" s="2" t="s">
        <v>46</v>
      </c>
      <c r="G3" s="2" t="s">
        <v>47</v>
      </c>
      <c r="H3" s="2" t="s">
        <v>48</v>
      </c>
      <c r="I3" s="2">
        <v>-66</v>
      </c>
      <c r="J3" s="2">
        <v>986</v>
      </c>
      <c r="K3" s="2">
        <v>995.86</v>
      </c>
      <c r="L3" s="2">
        <v>-65</v>
      </c>
      <c r="M3" s="2">
        <v>1015</v>
      </c>
      <c r="N3" s="2">
        <v>1025.15</v>
      </c>
      <c r="O3" s="2">
        <v>1</v>
      </c>
      <c r="P3" s="2" t="s">
        <v>36</v>
      </c>
      <c r="Q3" s="2" t="s">
        <v>49</v>
      </c>
      <c r="R3" s="2" t="s">
        <v>49</v>
      </c>
      <c r="S3" s="2" t="s">
        <v>50</v>
      </c>
      <c r="T3" s="2">
        <v>57.9</v>
      </c>
      <c r="U3" s="2">
        <v>63</v>
      </c>
      <c r="V3" s="2" t="s">
        <v>51</v>
      </c>
      <c r="W3" s="2" t="s">
        <v>52</v>
      </c>
      <c r="X3" s="2">
        <v>2900</v>
      </c>
      <c r="Y3" s="2" t="s">
        <v>41</v>
      </c>
      <c r="Z3" s="2" t="s">
        <v>42</v>
      </c>
      <c r="AA3" s="2">
        <v>2929</v>
      </c>
      <c r="AB3" s="5" t="s">
        <v>43</v>
      </c>
      <c r="AC3" s="2" t="s">
        <v>53</v>
      </c>
    </row>
    <row r="4">
      <c r="A4" s="2">
        <v>3</v>
      </c>
      <c r="B4" s="4" t="s">
        <v>29</v>
      </c>
      <c r="C4" s="4" t="s">
        <v>30</v>
      </c>
      <c r="D4" s="2" t="s">
        <v>54</v>
      </c>
      <c r="E4" s="2" t="s">
        <v>32</v>
      </c>
      <c r="F4" s="2" t="s">
        <v>46</v>
      </c>
      <c r="G4" s="2" t="s">
        <v>47</v>
      </c>
      <c r="H4" s="2" t="s">
        <v>55</v>
      </c>
      <c r="I4" s="2">
        <v>-63</v>
      </c>
      <c r="J4" s="2">
        <v>1073</v>
      </c>
      <c r="K4" s="2">
        <v>1287.6</v>
      </c>
      <c r="L4" s="2">
        <v>-62</v>
      </c>
      <c r="M4" s="2">
        <v>1102</v>
      </c>
      <c r="N4" s="2">
        <v>1322.4</v>
      </c>
      <c r="O4" s="2">
        <v>1</v>
      </c>
      <c r="P4" s="2" t="s">
        <v>36</v>
      </c>
      <c r="Q4" s="2" t="s">
        <v>37</v>
      </c>
      <c r="R4" s="2" t="s">
        <v>49</v>
      </c>
      <c r="S4" s="2" t="s">
        <v>36</v>
      </c>
      <c r="T4" s="2">
        <v>63.1</v>
      </c>
      <c r="U4" s="2">
        <v>59</v>
      </c>
      <c r="V4" s="2" t="s">
        <v>56</v>
      </c>
      <c r="W4" s="2" t="s">
        <v>57</v>
      </c>
      <c r="X4" s="2">
        <v>2900</v>
      </c>
      <c r="Y4" s="2" t="s">
        <v>41</v>
      </c>
      <c r="Z4" s="2" t="s">
        <v>42</v>
      </c>
      <c r="AA4" s="2">
        <v>3480</v>
      </c>
      <c r="AB4" s="5" t="s">
        <v>43</v>
      </c>
      <c r="AC4" s="2" t="s">
        <v>58</v>
      </c>
    </row>
    <row r="5">
      <c r="A5" s="2">
        <v>4</v>
      </c>
      <c r="B5" s="4" t="s">
        <v>29</v>
      </c>
      <c r="C5" s="4" t="s">
        <v>30</v>
      </c>
      <c r="D5" s="2" t="s">
        <v>59</v>
      </c>
      <c r="E5" s="2" t="s">
        <v>32</v>
      </c>
      <c r="F5" s="2" t="s">
        <v>46</v>
      </c>
      <c r="G5" s="2" t="s">
        <v>47</v>
      </c>
      <c r="H5" s="2" t="s">
        <v>60</v>
      </c>
      <c r="I5" s="2">
        <v>-49</v>
      </c>
      <c r="J5" s="2">
        <v>1479</v>
      </c>
      <c r="K5" s="2">
        <v>1937.49</v>
      </c>
      <c r="L5" s="2">
        <v>-34</v>
      </c>
      <c r="M5" s="2">
        <v>1914</v>
      </c>
      <c r="N5" s="2">
        <v>2507.34</v>
      </c>
      <c r="O5" s="2">
        <v>15</v>
      </c>
      <c r="P5" s="2" t="s">
        <v>36</v>
      </c>
      <c r="Q5" s="2" t="s">
        <v>37</v>
      </c>
      <c r="R5" s="2" t="s">
        <v>49</v>
      </c>
      <c r="S5" s="2" t="s">
        <v>50</v>
      </c>
      <c r="T5" s="2">
        <v>62.8</v>
      </c>
      <c r="U5" s="2">
        <v>57</v>
      </c>
      <c r="V5" s="2" t="s">
        <v>61</v>
      </c>
      <c r="W5" s="2" t="s">
        <v>62</v>
      </c>
      <c r="X5" s="2">
        <v>2900</v>
      </c>
      <c r="Y5" s="2" t="s">
        <v>41</v>
      </c>
      <c r="Z5" s="2" t="s">
        <v>42</v>
      </c>
      <c r="AA5" s="2">
        <v>3799</v>
      </c>
      <c r="AB5" s="5" t="s">
        <v>43</v>
      </c>
      <c r="AC5" s="2" t="s">
        <v>63</v>
      </c>
    </row>
    <row r="6">
      <c r="A6" s="6"/>
      <c r="B6" s="6"/>
      <c r="C6" s="6"/>
      <c r="D6" s="6"/>
      <c r="E6" s="6"/>
      <c r="F6" s="6" t="s">
        <v>64</v>
      </c>
      <c r="G6" s="6"/>
      <c r="H6" s="6" t="s">
        <v>65</v>
      </c>
      <c r="I6" s="6" t="s">
        <v>66</v>
      </c>
      <c r="J6" s="6" t="s">
        <v>67</v>
      </c>
      <c r="K6" s="6" t="s">
        <v>68</v>
      </c>
      <c r="L6" s="7">
        <f>ROUND(N6/AA6*100-100, 3)</f>
      </c>
      <c r="M6" s="7">
        <f>ROUND(N6/H6, 3)</f>
      </c>
      <c r="N6" s="6" t="s">
        <v>69</v>
      </c>
      <c r="O6" s="8">
        <f>ROUND(L6-I6, 2)</f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>
        <f>SUM(AA2:AA5)</f>
      </c>
      <c r="AB6" s="6"/>
      <c r="AC6" s="6"/>
    </row>
  </sheetData>
  <autoFilter ref="A2:AC2"/>
  <hyperlinks>
    <hyperlink ref="B2" r:id="R0f1890c096264208"/>
    <hyperlink ref="C2" r:id="R8a659b9a4b854733"/>
    <hyperlink ref="AB2" r:id="R475c204638b34a51"/>
    <hyperlink ref="B3" r:id="Rb91b4d3f09244204"/>
    <hyperlink ref="C3" r:id="Rf8eb29bb9f6543cc"/>
    <hyperlink ref="AB3" r:id="R853833958b944b14"/>
    <hyperlink ref="B4" r:id="R15249a4237394a60"/>
    <hyperlink ref="C4" r:id="Ra46991ef58194e4a"/>
    <hyperlink ref="AB4" r:id="Rf6374964e728420e"/>
    <hyperlink ref="B5" r:id="R86eb0d210d134724"/>
    <hyperlink ref="C5" r:id="R71eb775fabae46fc"/>
    <hyperlink ref="AB5" r:id="R9791ce93055a4a7a"/>
  </hyperlinks>
  <headerFooter/>
</worksheet>
</file>